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2920" windowHeight="8448"/>
  </bookViews>
  <sheets>
    <sheet name="ŚRODKI CZYSTOŚCI" sheetId="3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3" i="3" l="1"/>
  <c r="G33" i="3"/>
  <c r="I33" i="3" s="1"/>
  <c r="H32" i="3"/>
  <c r="G32" i="3"/>
  <c r="I32" i="3" s="1"/>
  <c r="H31" i="3"/>
  <c r="G31" i="3"/>
  <c r="I31" i="3" s="1"/>
  <c r="H30" i="3"/>
  <c r="G30" i="3"/>
  <c r="I30" i="3" s="1"/>
  <c r="H29" i="3"/>
  <c r="G29" i="3"/>
  <c r="I29" i="3" s="1"/>
  <c r="H28" i="3"/>
  <c r="G28" i="3"/>
  <c r="I28" i="3" s="1"/>
  <c r="G11" i="3"/>
  <c r="H11" i="3"/>
  <c r="I11" i="3"/>
  <c r="K11" i="3"/>
  <c r="G12" i="3"/>
  <c r="H12" i="3"/>
  <c r="I12" i="3"/>
  <c r="K12" i="3"/>
  <c r="G13" i="3"/>
  <c r="H13" i="3"/>
  <c r="I13" i="3"/>
  <c r="G14" i="3"/>
  <c r="K14" i="3" s="1"/>
  <c r="H14" i="3"/>
  <c r="I14" i="3"/>
  <c r="G15" i="3"/>
  <c r="K15" i="3" s="1"/>
  <c r="H15" i="3"/>
  <c r="I15" i="3"/>
  <c r="G16" i="3"/>
  <c r="K16" i="3" s="1"/>
  <c r="H16" i="3"/>
  <c r="I16" i="3"/>
  <c r="G17" i="3"/>
  <c r="K17" i="3" s="1"/>
  <c r="H17" i="3"/>
  <c r="I17" i="3"/>
  <c r="G18" i="3"/>
  <c r="H18" i="3"/>
  <c r="I18" i="3"/>
  <c r="G19" i="3"/>
  <c r="H19" i="3"/>
  <c r="I19" i="3"/>
  <c r="G20" i="3"/>
  <c r="H20" i="3"/>
  <c r="I20" i="3"/>
  <c r="G21" i="3"/>
  <c r="H21" i="3"/>
  <c r="I21" i="3"/>
  <c r="G22" i="3"/>
  <c r="H22" i="3"/>
  <c r="I22" i="3"/>
  <c r="G23" i="3"/>
  <c r="H23" i="3"/>
  <c r="I23" i="3"/>
  <c r="G24" i="3"/>
  <c r="K24" i="3" s="1"/>
  <c r="H24" i="3"/>
  <c r="I24" i="3"/>
  <c r="G25" i="3"/>
  <c r="K25" i="3" s="1"/>
  <c r="H25" i="3"/>
  <c r="I25" i="3"/>
  <c r="G26" i="3"/>
  <c r="H26" i="3"/>
  <c r="I26" i="3"/>
  <c r="G27" i="3"/>
  <c r="H27" i="3"/>
  <c r="I27" i="3"/>
  <c r="G34" i="3"/>
  <c r="H34" i="3"/>
  <c r="I34" i="3"/>
  <c r="G35" i="3"/>
  <c r="H35" i="3"/>
  <c r="I35" i="3"/>
  <c r="H36" i="3" l="1"/>
  <c r="I36" i="3"/>
  <c r="K39" i="3"/>
</calcChain>
</file>

<file path=xl/sharedStrings.xml><?xml version="1.0" encoding="utf-8"?>
<sst xmlns="http://schemas.openxmlformats.org/spreadsheetml/2006/main" count="76" uniqueCount="52">
  <si>
    <t>……………………………..</t>
  </si>
  <si>
    <t>……………………………………………</t>
  </si>
  <si>
    <t>Pieczęć firmy</t>
  </si>
  <si>
    <t xml:space="preserve">Miejscowość, data </t>
  </si>
  <si>
    <t>FORMULARZ CENOWY</t>
  </si>
  <si>
    <t>Lp.</t>
  </si>
  <si>
    <t>Jednost-ka miary</t>
  </si>
  <si>
    <t>Cena jednost-kowa brutto       w zł</t>
  </si>
  <si>
    <t>1.</t>
  </si>
  <si>
    <t>szt.</t>
  </si>
  <si>
    <t>2.</t>
  </si>
  <si>
    <t>Łączna wartość brutto:</t>
  </si>
  <si>
    <t xml:space="preserve">Słownie: </t>
  </si>
  <si>
    <t xml:space="preserve">Nazwa artykułu                                         Wymagana gramatura                   </t>
  </si>
  <si>
    <t>Towar proponwany przez wykonawcę</t>
  </si>
  <si>
    <t>Cena jednost-kowa netto       w zł</t>
  </si>
  <si>
    <t xml:space="preserve">planowana Ilość </t>
  </si>
  <si>
    <t>Wartość netto w zł (kol. 3x kol. 5)</t>
  </si>
  <si>
    <t>Stawka vat</t>
  </si>
  <si>
    <t>Wartość brutto  w zł (kol.3 x kol.7)</t>
  </si>
  <si>
    <t>KOLUMNA DO WYPEŁNIENIA</t>
  </si>
  <si>
    <t>NIEBIESKA</t>
  </si>
  <si>
    <t xml:space="preserve">             kwota brutto:………....……..słownie………………………………………………..</t>
  </si>
  <si>
    <t>ŚRODKI CZYSTOŚCI   kwota netto:……………………słownie…………………………………………………</t>
  </si>
  <si>
    <t>Załącznik nr 2</t>
  </si>
  <si>
    <t>ZESPÓŁ SZKOLNO-PRZEDSZKOLNY NR 1 W RZESZOWIE</t>
  </si>
  <si>
    <t xml:space="preserve">Worki na odpady czarne 60 L HDPE 50 szt. Na rolce </t>
  </si>
  <si>
    <t>Worki na odpady czarne 90 L LDPE 25 szt. Na rolce</t>
  </si>
  <si>
    <t>Worki na odpady czarne 120L LDPE 25 szt. Na rolce STRONG</t>
  </si>
  <si>
    <t>Mydło antybakteryjne i antygrzybicze  5L, delikatne, z gliceryną i lanoliną dopuszczone do HACCP zawierające Izopropanol 5-15, Chlorek Alkido C12-C16 – 0,1</t>
  </si>
  <si>
    <t>Druciak spiralny XXL</t>
  </si>
  <si>
    <t>Uniwersalny płyn do mycia, ciecz w kolorze pomarańczowym lub zielonym o zapachu owocowym lub miętowym, gęstość względna  20 ºC:1,001 - 1,009g/cm3, pH 8 -9, pojemność 1 szt. - 5 l</t>
  </si>
  <si>
    <t>Papier toaletowy Big Rola średnica 19cm, 2 warstwy, biały, 130mb, op. 12 szt.</t>
  </si>
  <si>
    <t>Mieszanina przeznaczona do utrzymania higieny w kuchni (maszynowe mycie naczyń).Wygląd niskolepka bezbarwna lub lekko żółta ciecz, pH &gt;13,0 ,  gęstość względna  około 1,26 g/cm3, rozpuszczalność w wodzie całkowita, pojemność 1 szt. -  5 l</t>
  </si>
  <si>
    <t>Mieszanina przeznaczona do nabłyszczania naczyń w zmywarkach używanych w kuchniach itp. Wyłącznie dla użytkownika zawodowego i użytkownika przemysłowego. Ciecz koloru zielonego, gęstość 20 ºC -1030 - 1040 kg/m³, pH:1,5 - 2,5, pojemność 1 szt. - 5 l</t>
  </si>
  <si>
    <t xml:space="preserve">Środek przeznaczony do utrzymania higieny w kuchni (dezynfekcyjne mycie i czyszczenie powierzchni twardych mających kontakt z żywnością). Wyłącznie dla użytkownika zawodowego, roztwór wodny surfaktantów, gęstość 20 ºC: 1005 - 1025 kg/m³, pH: 10,5 - 12,5, pojemność 1 szt. 5 l </t>
  </si>
  <si>
    <t xml:space="preserve">Środek do mycia naczyń, gęstość 20 ºC: 1025 kg/m³, lepkość dynamiczna 20 ºC: 1000 - 1800 cP, pH: 5,3 - 5,9, pojemność 1 szt. - 5 l </t>
  </si>
  <si>
    <t>Preparat do silnych zabrudzeń  op. 5L zawierający Izopropanol 1-5%, Metakrzemian disodu 1-5%, Sód czterosodowa kwasu etylenodiaminotetraostowego 1-5%</t>
  </si>
  <si>
    <t>Mop płaski Cliper Premium bawełniany na min. 500 prań 40cm</t>
  </si>
  <si>
    <t>Papier toaletowy mała rolka op. 8 szt. Szary, 1 warstwa, długość min. 40 mb</t>
  </si>
  <si>
    <t>Rękawice nitrylowe bezpudrowe niebieskie lub czarne op. 100 szt.</t>
  </si>
  <si>
    <t>Mleczkoa do czyszczenia powierzchni kuchennych do puszczenie do HACCP op. 1L</t>
  </si>
  <si>
    <t>Płyn do czyszczenia WC pH - 2, Gęstość : 1,035 g/cm3 [20 oC]  750ml , dezynfekujący, antybakteryjny i wirusobójczy na bazie podchlorynu sodu</t>
  </si>
  <si>
    <t>Ręcznik mini, 2 warstwy, biały, celuloza, dł. Min 65 mb, op. 12 szt.</t>
  </si>
  <si>
    <t>Spray do mycia powierzchni sanitarnych skutecznie odkamienia i usuwa kamień i rdzę op. 1 L profesjonalny typu. PU 16</t>
  </si>
  <si>
    <t>Ścierka z mikrofibry 40 x 40 cm</t>
  </si>
  <si>
    <t>Ściereczka uniwersalna op. 20 szt. Unitex</t>
  </si>
  <si>
    <t>Sól próżniowa w tabletkach op. 25 kg</t>
  </si>
  <si>
    <t xml:space="preserve">Woda destylowana 5L </t>
  </si>
  <si>
    <t>Ręcznik składany ZZ zielony lub biały, 1 warstwa, op. 4000 szt.</t>
  </si>
  <si>
    <t xml:space="preserve"> Proszek do prania tkanin białych, Wartość pH [stęż. 1 %] : 10,4 do 11,2, Gęstość : 0,674 do 0,734 g/cm3 op. 6 kg</t>
  </si>
  <si>
    <t>ŚRODKI CZYSTOŚCI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</si>
</sst>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[$zł-415]_-;\-* #,##0.00\ [$zł-415]_-;_-* &quot;-&quot;??\ [$zł-415]_-;_-@_-"/>
  </numFmts>
  <fonts count="24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2"/>
      <color theme="1"/>
      <name val="Czcionka tekstu podstawowego"/>
      <charset val="238"/>
    </font>
    <font>
      <sz val="12"/>
      <color theme="1"/>
      <name val="Czcionka tekstu podstawowego"/>
      <family val="2"/>
      <charset val="238"/>
    </font>
    <font>
      <sz val="12"/>
      <color theme="1"/>
      <name val="Czcionka tekstu podstawowego"/>
      <charset val="238"/>
    </font>
    <font>
      <sz val="9"/>
      <color theme="1"/>
      <name val="Czcionka tekstu podstawowego"/>
      <family val="2"/>
      <charset val="238"/>
    </font>
    <font>
      <sz val="9"/>
      <color theme="1"/>
      <name val="Czcionka tekstu podstawowego"/>
      <charset val="238"/>
    </font>
    <font>
      <sz val="9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rgb="FF00B05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1"/>
      <color theme="5" tint="-0.249977111117893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22" fillId="0" borderId="0"/>
    <xf numFmtId="0" fontId="22" fillId="0" borderId="0"/>
  </cellStyleXfs>
  <cellXfs count="68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5" fillId="0" borderId="0" xfId="0" applyFont="1" applyBorder="1"/>
    <xf numFmtId="0" fontId="0" fillId="0" borderId="0" xfId="0" applyFont="1"/>
    <xf numFmtId="0" fontId="7" fillId="0" borderId="0" xfId="0" applyFont="1" applyBorder="1"/>
    <xf numFmtId="0" fontId="6" fillId="0" borderId="0" xfId="0" applyFont="1" applyBorder="1"/>
    <xf numFmtId="0" fontId="0" fillId="0" borderId="1" xfId="0" applyBorder="1"/>
    <xf numFmtId="0" fontId="3" fillId="0" borderId="5" xfId="0" applyFont="1" applyBorder="1" applyAlignme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0" fillId="0" borderId="1" xfId="0" applyBorder="1" applyAlignment="1">
      <alignment horizontal="center" vertical="top" wrapText="1"/>
    </xf>
    <xf numFmtId="0" fontId="0" fillId="0" borderId="0" xfId="0" applyFont="1" applyAlignment="1">
      <alignment horizontal="left" wrapText="1"/>
    </xf>
    <xf numFmtId="0" fontId="3" fillId="0" borderId="2" xfId="0" applyFont="1" applyBorder="1" applyAlignment="1">
      <alignment wrapText="1"/>
    </xf>
    <xf numFmtId="0" fontId="3" fillId="0" borderId="0" xfId="0" applyFont="1"/>
    <xf numFmtId="0" fontId="12" fillId="0" borderId="0" xfId="0" applyFont="1"/>
    <xf numFmtId="0" fontId="0" fillId="0" borderId="0" xfId="0" applyAlignment="1">
      <alignment horizontal="center"/>
    </xf>
    <xf numFmtId="0" fontId="4" fillId="0" borderId="5" xfId="0" applyFont="1" applyBorder="1" applyAlignment="1"/>
    <xf numFmtId="0" fontId="0" fillId="0" borderId="1" xfId="0" applyBorder="1" applyAlignment="1">
      <alignment wrapText="1"/>
    </xf>
    <xf numFmtId="0" fontId="0" fillId="0" borderId="4" xfId="0" applyBorder="1" applyAlignment="1">
      <alignment wrapText="1"/>
    </xf>
    <xf numFmtId="9" fontId="3" fillId="0" borderId="1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9" fontId="3" fillId="0" borderId="3" xfId="0" applyNumberFormat="1" applyFont="1" applyBorder="1" applyAlignment="1">
      <alignment horizontal="center" vertical="center" wrapText="1"/>
    </xf>
    <xf numFmtId="2" fontId="0" fillId="0" borderId="3" xfId="0" applyNumberFormat="1" applyBorder="1" applyAlignment="1">
      <alignment wrapText="1"/>
    </xf>
    <xf numFmtId="2" fontId="0" fillId="0" borderId="3" xfId="0" applyNumberFormat="1" applyFont="1" applyBorder="1" applyAlignment="1">
      <alignment horizontal="right" vertical="top" wrapText="1"/>
    </xf>
    <xf numFmtId="0" fontId="0" fillId="0" borderId="1" xfId="0" applyBorder="1" applyAlignment="1">
      <alignment wrapText="1"/>
    </xf>
    <xf numFmtId="0" fontId="0" fillId="0" borderId="4" xfId="0" applyBorder="1" applyAlignment="1">
      <alignment wrapText="1"/>
    </xf>
    <xf numFmtId="0" fontId="13" fillId="0" borderId="0" xfId="0" applyFont="1"/>
    <xf numFmtId="0" fontId="1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2" fontId="0" fillId="0" borderId="1" xfId="0" applyNumberFormat="1" applyFont="1" applyBorder="1" applyAlignment="1">
      <alignment horizontal="center" vertical="center" wrapText="1"/>
    </xf>
    <xf numFmtId="2" fontId="0" fillId="0" borderId="3" xfId="0" applyNumberForma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164" fontId="18" fillId="3" borderId="3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center" vertical="center"/>
    </xf>
    <xf numFmtId="0" fontId="16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0" fillId="0" borderId="0" xfId="0" applyFont="1" applyAlignment="1">
      <alignment horizontal="center" wrapText="1"/>
    </xf>
    <xf numFmtId="0" fontId="0" fillId="0" borderId="0" xfId="0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0" xfId="0" applyAlignment="1">
      <alignment horizontal="center"/>
    </xf>
    <xf numFmtId="0" fontId="20" fillId="0" borderId="0" xfId="0" applyFont="1" applyAlignment="1">
      <alignment horizontal="center"/>
    </xf>
    <xf numFmtId="0" fontId="19" fillId="0" borderId="0" xfId="0" applyNumberFormat="1" applyFont="1" applyAlignment="1">
      <alignment horizontal="center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14" fillId="0" borderId="6" xfId="0" applyFont="1" applyBorder="1" applyAlignment="1">
      <alignment wrapText="1"/>
    </xf>
    <xf numFmtId="0" fontId="0" fillId="0" borderId="0" xfId="0" applyAlignment="1">
      <alignment wrapText="1"/>
    </xf>
    <xf numFmtId="0" fontId="22" fillId="0" borderId="7" xfId="1" applyFont="1" applyBorder="1" applyAlignment="1">
      <alignment horizontal="center" vertical="top" wrapText="1"/>
    </xf>
    <xf numFmtId="49" fontId="23" fillId="0" borderId="7" xfId="1" applyNumberFormat="1" applyFont="1" applyBorder="1" applyAlignment="1">
      <alignment vertical="top" wrapText="1"/>
    </xf>
    <xf numFmtId="0" fontId="22" fillId="0" borderId="7" xfId="2" applyBorder="1" applyAlignment="1">
      <alignment horizontal="center" vertical="center"/>
    </xf>
    <xf numFmtId="0" fontId="23" fillId="0" borderId="7" xfId="1" applyFont="1" applyBorder="1" applyAlignment="1">
      <alignment horizontal="center" vertical="center" wrapText="1"/>
    </xf>
    <xf numFmtId="49" fontId="23" fillId="0" borderId="7" xfId="1" applyNumberFormat="1" applyFont="1" applyBorder="1" applyAlignment="1">
      <alignment wrapText="1"/>
    </xf>
    <xf numFmtId="49" fontId="23" fillId="0" borderId="7" xfId="1" applyNumberFormat="1" applyFont="1" applyBorder="1" applyAlignment="1">
      <alignment horizontal="left" vertical="top" wrapText="1"/>
    </xf>
  </cellXfs>
  <cellStyles count="3">
    <cellStyle name="Excel Built-in Normal" xfId="1"/>
    <cellStyle name="Excel Built-in Normal 1" xfId="2"/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3"/>
  <sheetViews>
    <sheetView tabSelected="1" workbookViewId="0">
      <selection activeCell="A8" sqref="A8"/>
    </sheetView>
  </sheetViews>
  <sheetFormatPr defaultRowHeight="14.4"/>
  <cols>
    <col min="1" max="1" width="3.6640625" customWidth="1"/>
    <col min="2" max="2" width="34.88671875" customWidth="1"/>
    <col min="3" max="3" width="9.44140625" customWidth="1"/>
    <col min="4" max="6" width="7.6640625" customWidth="1"/>
    <col min="7" max="8" width="12.6640625" customWidth="1"/>
    <col min="9" max="9" width="13.33203125" customWidth="1"/>
    <col min="10" max="10" width="12.6640625" customWidth="1"/>
  </cols>
  <sheetData>
    <row r="1" spans="1:11">
      <c r="A1" s="25"/>
      <c r="B1" s="1"/>
      <c r="C1" s="27"/>
      <c r="D1" s="3"/>
      <c r="E1" s="48" t="s">
        <v>25</v>
      </c>
      <c r="F1" s="3"/>
      <c r="G1" s="4"/>
      <c r="H1" s="4"/>
      <c r="I1" s="49" t="s">
        <v>24</v>
      </c>
      <c r="J1" s="50"/>
    </row>
    <row r="2" spans="1:11">
      <c r="B2" s="1"/>
      <c r="C2" s="2"/>
      <c r="D2" s="3"/>
      <c r="E2" s="3"/>
      <c r="F2" s="3"/>
      <c r="G2" s="1"/>
      <c r="H2" s="1"/>
      <c r="I2" s="1"/>
      <c r="J2" s="1"/>
    </row>
    <row r="3" spans="1:11">
      <c r="A3" s="4" t="s">
        <v>0</v>
      </c>
      <c r="B3" s="4"/>
      <c r="C3" s="2"/>
      <c r="D3" s="5"/>
      <c r="E3" s="5"/>
      <c r="F3" s="5"/>
      <c r="G3" s="4"/>
      <c r="H3" s="4"/>
      <c r="I3" s="54" t="s">
        <v>1</v>
      </c>
      <c r="J3" s="54"/>
    </row>
    <row r="4" spans="1:11">
      <c r="A4" s="4" t="s">
        <v>2</v>
      </c>
      <c r="B4" s="4"/>
      <c r="C4" s="2"/>
      <c r="D4" s="5"/>
      <c r="E4" s="5"/>
      <c r="F4" s="5"/>
      <c r="G4" s="4"/>
      <c r="H4" s="4"/>
      <c r="I4" s="54" t="s">
        <v>3</v>
      </c>
      <c r="J4" s="54"/>
    </row>
    <row r="5" spans="1:11" ht="25.8">
      <c r="A5" s="4"/>
      <c r="B5" s="55" t="s">
        <v>4</v>
      </c>
      <c r="C5" s="55"/>
      <c r="D5" s="55"/>
      <c r="E5" s="55"/>
      <c r="F5" s="55"/>
      <c r="G5" s="55"/>
      <c r="H5" s="55"/>
      <c r="I5" s="55"/>
      <c r="J5" s="55"/>
    </row>
    <row r="6" spans="1:11">
      <c r="A6" s="6"/>
      <c r="B6" s="7"/>
      <c r="C6" s="8"/>
      <c r="D6" s="9"/>
      <c r="E6" s="9"/>
      <c r="F6" s="9"/>
      <c r="G6" s="7"/>
      <c r="H6" s="40" t="s">
        <v>21</v>
      </c>
      <c r="I6" s="60" t="s">
        <v>20</v>
      </c>
      <c r="J6" s="61"/>
    </row>
    <row r="7" spans="1:11" ht="18">
      <c r="A7" s="56" t="s">
        <v>51</v>
      </c>
      <c r="B7" s="56"/>
      <c r="C7" s="56"/>
      <c r="D7" s="56"/>
      <c r="E7" s="56"/>
      <c r="F7" s="56"/>
      <c r="G7" s="56"/>
      <c r="H7" s="56"/>
      <c r="I7" s="56"/>
      <c r="J7" s="56"/>
    </row>
    <row r="8" spans="1:11">
      <c r="B8" s="1"/>
      <c r="C8" s="2"/>
      <c r="D8" s="3"/>
      <c r="E8" s="3"/>
      <c r="F8" s="3"/>
      <c r="G8" s="1"/>
      <c r="H8" s="1"/>
      <c r="I8" s="1"/>
      <c r="J8" s="1"/>
    </row>
    <row r="9" spans="1:11" ht="69">
      <c r="A9" s="10" t="s">
        <v>5</v>
      </c>
      <c r="B9" s="47" t="s">
        <v>13</v>
      </c>
      <c r="C9" s="47" t="s">
        <v>16</v>
      </c>
      <c r="D9" s="10" t="s">
        <v>6</v>
      </c>
      <c r="E9" s="10" t="s">
        <v>15</v>
      </c>
      <c r="F9" s="10" t="s">
        <v>18</v>
      </c>
      <c r="G9" s="10" t="s">
        <v>7</v>
      </c>
      <c r="H9" s="10" t="s">
        <v>17</v>
      </c>
      <c r="I9" s="10" t="s">
        <v>19</v>
      </c>
      <c r="J9" s="10" t="s">
        <v>14</v>
      </c>
    </row>
    <row r="10" spans="1:11">
      <c r="A10" s="10">
        <v>1</v>
      </c>
      <c r="B10" s="10">
        <v>2</v>
      </c>
      <c r="C10" s="10">
        <v>3</v>
      </c>
      <c r="D10" s="10">
        <v>4</v>
      </c>
      <c r="E10" s="10">
        <v>5</v>
      </c>
      <c r="F10" s="10">
        <v>6</v>
      </c>
      <c r="G10" s="10">
        <v>7</v>
      </c>
      <c r="H10" s="10">
        <v>8</v>
      </c>
      <c r="I10" s="10">
        <v>9</v>
      </c>
      <c r="J10" s="10">
        <v>10</v>
      </c>
    </row>
    <row r="11" spans="1:11" ht="16.2" customHeight="1">
      <c r="A11" s="62" t="s">
        <v>8</v>
      </c>
      <c r="B11" s="63" t="s">
        <v>26</v>
      </c>
      <c r="C11" s="64">
        <v>20</v>
      </c>
      <c r="D11" s="65" t="s">
        <v>9</v>
      </c>
      <c r="E11" s="41"/>
      <c r="F11" s="31">
        <v>0.23</v>
      </c>
      <c r="G11" s="42">
        <f>(E11*F11)+E11</f>
        <v>0</v>
      </c>
      <c r="H11" s="42">
        <f>C11*E11</f>
        <v>0</v>
      </c>
      <c r="I11" s="43">
        <f>C11*G11</f>
        <v>0</v>
      </c>
      <c r="J11" s="11"/>
      <c r="K11" s="39">
        <f>C11*G11</f>
        <v>0</v>
      </c>
    </row>
    <row r="12" spans="1:11" ht="28.8">
      <c r="A12" s="62" t="s">
        <v>10</v>
      </c>
      <c r="B12" s="66" t="s">
        <v>27</v>
      </c>
      <c r="C12" s="64">
        <v>80</v>
      </c>
      <c r="D12" s="65" t="s">
        <v>9</v>
      </c>
      <c r="E12" s="41"/>
      <c r="F12" s="31">
        <v>0.23</v>
      </c>
      <c r="G12" s="42">
        <f t="shared" ref="G12:G25" si="0">(E12*F12)+E12</f>
        <v>0</v>
      </c>
      <c r="H12" s="42">
        <f t="shared" ref="H12:H25" si="1">C12*E12</f>
        <v>0</v>
      </c>
      <c r="I12" s="43">
        <f t="shared" ref="I12:I25" si="2">C12*G12</f>
        <v>0</v>
      </c>
      <c r="J12" s="11"/>
      <c r="K12" s="39">
        <f>C12*G12</f>
        <v>0</v>
      </c>
    </row>
    <row r="13" spans="1:11" ht="28.8">
      <c r="A13" s="62">
        <v>3</v>
      </c>
      <c r="B13" s="66" t="s">
        <v>28</v>
      </c>
      <c r="C13" s="64">
        <v>20</v>
      </c>
      <c r="D13" s="65" t="s">
        <v>9</v>
      </c>
      <c r="E13" s="41"/>
      <c r="F13" s="31">
        <v>0.23</v>
      </c>
      <c r="G13" s="42">
        <f t="shared" ref="G13" si="3">(E13*F13)+E13</f>
        <v>0</v>
      </c>
      <c r="H13" s="42">
        <f t="shared" ref="H13" si="4">C13*E13</f>
        <v>0</v>
      </c>
      <c r="I13" s="43">
        <f t="shared" ref="I13" si="5">C13*G13</f>
        <v>0</v>
      </c>
      <c r="J13" s="29"/>
      <c r="K13" s="39"/>
    </row>
    <row r="14" spans="1:11" ht="72">
      <c r="A14" s="62">
        <v>4</v>
      </c>
      <c r="B14" s="66" t="s">
        <v>29</v>
      </c>
      <c r="C14" s="64">
        <v>30</v>
      </c>
      <c r="D14" s="65" t="s">
        <v>9</v>
      </c>
      <c r="E14" s="41"/>
      <c r="F14" s="31">
        <v>0.23</v>
      </c>
      <c r="G14" s="42">
        <f t="shared" si="0"/>
        <v>0</v>
      </c>
      <c r="H14" s="42">
        <f t="shared" si="1"/>
        <v>0</v>
      </c>
      <c r="I14" s="43">
        <f t="shared" si="2"/>
        <v>0</v>
      </c>
      <c r="J14" s="11"/>
      <c r="K14" s="39">
        <f t="shared" ref="K14:K25" si="6">C14*G14</f>
        <v>0</v>
      </c>
    </row>
    <row r="15" spans="1:11">
      <c r="A15" s="62">
        <v>5</v>
      </c>
      <c r="B15" s="66" t="s">
        <v>30</v>
      </c>
      <c r="C15" s="64">
        <v>20</v>
      </c>
      <c r="D15" s="65" t="s">
        <v>9</v>
      </c>
      <c r="E15" s="41"/>
      <c r="F15" s="31">
        <v>0.23</v>
      </c>
      <c r="G15" s="42">
        <f t="shared" si="0"/>
        <v>0</v>
      </c>
      <c r="H15" s="42">
        <f t="shared" si="1"/>
        <v>0</v>
      </c>
      <c r="I15" s="43">
        <f t="shared" si="2"/>
        <v>0</v>
      </c>
      <c r="J15" s="11"/>
      <c r="K15" s="39">
        <f t="shared" si="6"/>
        <v>0</v>
      </c>
    </row>
    <row r="16" spans="1:11" ht="70.8" customHeight="1">
      <c r="A16" s="62">
        <v>6</v>
      </c>
      <c r="B16" s="66" t="s">
        <v>31</v>
      </c>
      <c r="C16" s="64">
        <v>33</v>
      </c>
      <c r="D16" s="65" t="s">
        <v>9</v>
      </c>
      <c r="E16" s="41"/>
      <c r="F16" s="31">
        <v>0.23</v>
      </c>
      <c r="G16" s="42">
        <f t="shared" si="0"/>
        <v>0</v>
      </c>
      <c r="H16" s="42">
        <f t="shared" si="1"/>
        <v>0</v>
      </c>
      <c r="I16" s="43">
        <f t="shared" si="2"/>
        <v>0</v>
      </c>
      <c r="J16" s="11"/>
      <c r="K16" s="39">
        <f t="shared" si="6"/>
        <v>0</v>
      </c>
    </row>
    <row r="17" spans="1:11" ht="32.4" customHeight="1">
      <c r="A17" s="62">
        <v>7</v>
      </c>
      <c r="B17" s="67" t="s">
        <v>32</v>
      </c>
      <c r="C17" s="64">
        <v>35</v>
      </c>
      <c r="D17" s="65" t="s">
        <v>9</v>
      </c>
      <c r="E17" s="41"/>
      <c r="F17" s="31">
        <v>0.23</v>
      </c>
      <c r="G17" s="42">
        <f t="shared" si="0"/>
        <v>0</v>
      </c>
      <c r="H17" s="42">
        <f t="shared" si="1"/>
        <v>0</v>
      </c>
      <c r="I17" s="43">
        <f t="shared" si="2"/>
        <v>0</v>
      </c>
      <c r="J17" s="11"/>
      <c r="K17" s="39">
        <f t="shared" si="6"/>
        <v>0</v>
      </c>
    </row>
    <row r="18" spans="1:11" ht="100.8">
      <c r="A18" s="62">
        <v>8</v>
      </c>
      <c r="B18" s="67" t="s">
        <v>33</v>
      </c>
      <c r="C18" s="64">
        <v>4</v>
      </c>
      <c r="D18" s="65" t="s">
        <v>9</v>
      </c>
      <c r="E18" s="41"/>
      <c r="F18" s="31">
        <v>0.23</v>
      </c>
      <c r="G18" s="42">
        <f t="shared" ref="G18:G23" si="7">(E18*F18)+E18</f>
        <v>0</v>
      </c>
      <c r="H18" s="42">
        <f t="shared" ref="H18:H23" si="8">C18*E18</f>
        <v>0</v>
      </c>
      <c r="I18" s="43">
        <f t="shared" ref="I18:I23" si="9">C18*G18</f>
        <v>0</v>
      </c>
      <c r="J18" s="37"/>
      <c r="K18" s="39"/>
    </row>
    <row r="19" spans="1:11" ht="106.2" customHeight="1">
      <c r="A19" s="62">
        <v>9</v>
      </c>
      <c r="B19" s="67" t="s">
        <v>34</v>
      </c>
      <c r="C19" s="64">
        <v>4</v>
      </c>
      <c r="D19" s="65" t="s">
        <v>9</v>
      </c>
      <c r="E19" s="41"/>
      <c r="F19" s="31">
        <v>0.23</v>
      </c>
      <c r="G19" s="42">
        <f t="shared" si="7"/>
        <v>0</v>
      </c>
      <c r="H19" s="42">
        <f t="shared" si="8"/>
        <v>0</v>
      </c>
      <c r="I19" s="43">
        <f t="shared" si="9"/>
        <v>0</v>
      </c>
      <c r="J19" s="37"/>
      <c r="K19" s="39"/>
    </row>
    <row r="20" spans="1:11" ht="120" customHeight="1">
      <c r="A20" s="62">
        <v>10</v>
      </c>
      <c r="B20" s="63" t="s">
        <v>35</v>
      </c>
      <c r="C20" s="64">
        <v>3</v>
      </c>
      <c r="D20" s="65" t="s">
        <v>9</v>
      </c>
      <c r="E20" s="41"/>
      <c r="F20" s="31">
        <v>0.23</v>
      </c>
      <c r="G20" s="42">
        <f t="shared" si="7"/>
        <v>0</v>
      </c>
      <c r="H20" s="42">
        <f t="shared" si="8"/>
        <v>0</v>
      </c>
      <c r="I20" s="43">
        <f t="shared" si="9"/>
        <v>0</v>
      </c>
      <c r="J20" s="37"/>
      <c r="K20" s="39"/>
    </row>
    <row r="21" spans="1:11" ht="57.6">
      <c r="A21" s="62">
        <v>11</v>
      </c>
      <c r="B21" s="66" t="s">
        <v>36</v>
      </c>
      <c r="C21" s="64">
        <v>12</v>
      </c>
      <c r="D21" s="65" t="s">
        <v>9</v>
      </c>
      <c r="E21" s="41"/>
      <c r="F21" s="31">
        <v>0.23</v>
      </c>
      <c r="G21" s="42">
        <f t="shared" si="7"/>
        <v>0</v>
      </c>
      <c r="H21" s="42">
        <f t="shared" si="8"/>
        <v>0</v>
      </c>
      <c r="I21" s="43">
        <f t="shared" si="9"/>
        <v>0</v>
      </c>
      <c r="J21" s="37"/>
      <c r="K21" s="39"/>
    </row>
    <row r="22" spans="1:11" ht="72">
      <c r="A22" s="62">
        <v>12</v>
      </c>
      <c r="B22" s="66" t="s">
        <v>37</v>
      </c>
      <c r="C22" s="64">
        <v>4</v>
      </c>
      <c r="D22" s="65" t="s">
        <v>9</v>
      </c>
      <c r="E22" s="41"/>
      <c r="F22" s="31">
        <v>0.23</v>
      </c>
      <c r="G22" s="42">
        <f t="shared" si="7"/>
        <v>0</v>
      </c>
      <c r="H22" s="42">
        <f t="shared" si="8"/>
        <v>0</v>
      </c>
      <c r="I22" s="43">
        <f t="shared" si="9"/>
        <v>0</v>
      </c>
      <c r="J22" s="37"/>
      <c r="K22" s="39"/>
    </row>
    <row r="23" spans="1:11" ht="28.8">
      <c r="A23" s="62">
        <v>13</v>
      </c>
      <c r="B23" s="66" t="s">
        <v>38</v>
      </c>
      <c r="C23" s="64">
        <v>10</v>
      </c>
      <c r="D23" s="65" t="s">
        <v>9</v>
      </c>
      <c r="E23" s="41"/>
      <c r="F23" s="31">
        <v>0.23</v>
      </c>
      <c r="G23" s="42">
        <f t="shared" si="7"/>
        <v>0</v>
      </c>
      <c r="H23" s="42">
        <f t="shared" si="8"/>
        <v>0</v>
      </c>
      <c r="I23" s="43">
        <f t="shared" si="9"/>
        <v>0</v>
      </c>
      <c r="J23" s="37"/>
      <c r="K23" s="39"/>
    </row>
    <row r="24" spans="1:11" ht="43.2">
      <c r="A24" s="62">
        <v>14</v>
      </c>
      <c r="B24" s="67" t="s">
        <v>50</v>
      </c>
      <c r="C24" s="64">
        <v>5</v>
      </c>
      <c r="D24" s="65" t="s">
        <v>9</v>
      </c>
      <c r="E24" s="41"/>
      <c r="F24" s="31">
        <v>0.23</v>
      </c>
      <c r="G24" s="42">
        <f t="shared" si="0"/>
        <v>0</v>
      </c>
      <c r="H24" s="42">
        <f t="shared" si="1"/>
        <v>0</v>
      </c>
      <c r="I24" s="43">
        <f t="shared" si="2"/>
        <v>0</v>
      </c>
      <c r="J24" s="37"/>
      <c r="K24" s="39">
        <f t="shared" si="6"/>
        <v>0</v>
      </c>
    </row>
    <row r="25" spans="1:11" ht="28.8">
      <c r="A25" s="62">
        <v>15</v>
      </c>
      <c r="B25" s="66" t="s">
        <v>39</v>
      </c>
      <c r="C25" s="64">
        <v>56</v>
      </c>
      <c r="D25" s="65" t="s">
        <v>9</v>
      </c>
      <c r="E25" s="41"/>
      <c r="F25" s="31">
        <v>0.23</v>
      </c>
      <c r="G25" s="42">
        <f t="shared" si="0"/>
        <v>0</v>
      </c>
      <c r="H25" s="42">
        <f t="shared" si="1"/>
        <v>0</v>
      </c>
      <c r="I25" s="43">
        <f t="shared" si="2"/>
        <v>0</v>
      </c>
      <c r="J25" s="11"/>
      <c r="K25" s="39">
        <f t="shared" si="6"/>
        <v>0</v>
      </c>
    </row>
    <row r="26" spans="1:11" ht="28.8">
      <c r="A26" s="62">
        <v>16</v>
      </c>
      <c r="B26" s="66" t="s">
        <v>40</v>
      </c>
      <c r="C26" s="64">
        <v>24</v>
      </c>
      <c r="D26" s="65" t="s">
        <v>9</v>
      </c>
      <c r="E26" s="41"/>
      <c r="F26" s="31">
        <v>0.23</v>
      </c>
      <c r="G26" s="42">
        <f t="shared" ref="G26:G35" si="10">(E26*F26)+E26</f>
        <v>0</v>
      </c>
      <c r="H26" s="42">
        <f t="shared" ref="H26:H35" si="11">C26*E26</f>
        <v>0</v>
      </c>
      <c r="I26" s="43">
        <f t="shared" ref="I26:I35" si="12">C26*G26</f>
        <v>0</v>
      </c>
      <c r="J26" s="37"/>
      <c r="K26" s="39"/>
    </row>
    <row r="27" spans="1:11" ht="43.2">
      <c r="A27" s="62">
        <v>17</v>
      </c>
      <c r="B27" s="66" t="s">
        <v>41</v>
      </c>
      <c r="C27" s="64">
        <v>25</v>
      </c>
      <c r="D27" s="65" t="s">
        <v>9</v>
      </c>
      <c r="E27" s="41"/>
      <c r="F27" s="31">
        <v>0.23</v>
      </c>
      <c r="G27" s="42">
        <f t="shared" si="10"/>
        <v>0</v>
      </c>
      <c r="H27" s="42">
        <f t="shared" si="11"/>
        <v>0</v>
      </c>
      <c r="I27" s="43">
        <f t="shared" si="12"/>
        <v>0</v>
      </c>
      <c r="J27" s="37"/>
      <c r="K27" s="39"/>
    </row>
    <row r="28" spans="1:11" ht="57.6">
      <c r="A28" s="62">
        <v>18</v>
      </c>
      <c r="B28" s="66" t="s">
        <v>42</v>
      </c>
      <c r="C28" s="64">
        <v>40</v>
      </c>
      <c r="D28" s="65" t="s">
        <v>9</v>
      </c>
      <c r="E28" s="41"/>
      <c r="F28" s="31">
        <v>0.23</v>
      </c>
      <c r="G28" s="42">
        <f t="shared" ref="G28:G33" si="13">(E28*F28)+E28</f>
        <v>0</v>
      </c>
      <c r="H28" s="42">
        <f t="shared" ref="H28:H33" si="14">C28*E28</f>
        <v>0</v>
      </c>
      <c r="I28" s="43">
        <f t="shared" ref="I28:I33" si="15">C28*G28</f>
        <v>0</v>
      </c>
      <c r="J28" s="37"/>
      <c r="K28" s="39"/>
    </row>
    <row r="29" spans="1:11" ht="28.8">
      <c r="A29" s="62">
        <v>19</v>
      </c>
      <c r="B29" s="66" t="s">
        <v>43</v>
      </c>
      <c r="C29" s="64">
        <v>20</v>
      </c>
      <c r="D29" s="65" t="s">
        <v>9</v>
      </c>
      <c r="E29" s="41"/>
      <c r="F29" s="31">
        <v>0.23</v>
      </c>
      <c r="G29" s="42">
        <f t="shared" si="13"/>
        <v>0</v>
      </c>
      <c r="H29" s="42">
        <f t="shared" si="14"/>
        <v>0</v>
      </c>
      <c r="I29" s="43">
        <f t="shared" si="15"/>
        <v>0</v>
      </c>
      <c r="J29" s="37"/>
      <c r="K29" s="39"/>
    </row>
    <row r="30" spans="1:11" ht="43.2">
      <c r="A30" s="62">
        <v>20</v>
      </c>
      <c r="B30" s="66" t="s">
        <v>44</v>
      </c>
      <c r="C30" s="64">
        <v>30</v>
      </c>
      <c r="D30" s="65" t="s">
        <v>9</v>
      </c>
      <c r="E30" s="41"/>
      <c r="F30" s="31">
        <v>0.23</v>
      </c>
      <c r="G30" s="42">
        <f t="shared" si="13"/>
        <v>0</v>
      </c>
      <c r="H30" s="42">
        <f t="shared" si="14"/>
        <v>0</v>
      </c>
      <c r="I30" s="43">
        <f t="shared" si="15"/>
        <v>0</v>
      </c>
      <c r="J30" s="37"/>
      <c r="K30" s="39"/>
    </row>
    <row r="31" spans="1:11">
      <c r="A31" s="62">
        <v>21</v>
      </c>
      <c r="B31" s="66" t="s">
        <v>45</v>
      </c>
      <c r="C31" s="64">
        <v>20</v>
      </c>
      <c r="D31" s="65" t="s">
        <v>9</v>
      </c>
      <c r="E31" s="41"/>
      <c r="F31" s="31">
        <v>0.23</v>
      </c>
      <c r="G31" s="42">
        <f t="shared" si="13"/>
        <v>0</v>
      </c>
      <c r="H31" s="42">
        <f t="shared" si="14"/>
        <v>0</v>
      </c>
      <c r="I31" s="43">
        <f t="shared" si="15"/>
        <v>0</v>
      </c>
      <c r="J31" s="37"/>
      <c r="K31" s="39"/>
    </row>
    <row r="32" spans="1:11">
      <c r="A32" s="62">
        <v>22</v>
      </c>
      <c r="B32" s="66" t="s">
        <v>46</v>
      </c>
      <c r="C32" s="64">
        <v>35</v>
      </c>
      <c r="D32" s="65" t="s">
        <v>9</v>
      </c>
      <c r="E32" s="41"/>
      <c r="F32" s="31">
        <v>0.23</v>
      </c>
      <c r="G32" s="42">
        <f t="shared" si="13"/>
        <v>0</v>
      </c>
      <c r="H32" s="42">
        <f t="shared" si="14"/>
        <v>0</v>
      </c>
      <c r="I32" s="43">
        <f t="shared" si="15"/>
        <v>0</v>
      </c>
      <c r="J32" s="37"/>
      <c r="K32" s="39"/>
    </row>
    <row r="33" spans="1:11">
      <c r="A33" s="62">
        <v>23</v>
      </c>
      <c r="B33" s="66" t="s">
        <v>47</v>
      </c>
      <c r="C33" s="64">
        <v>6</v>
      </c>
      <c r="D33" s="65" t="s">
        <v>9</v>
      </c>
      <c r="E33" s="41"/>
      <c r="F33" s="31">
        <v>0.23</v>
      </c>
      <c r="G33" s="42">
        <f t="shared" si="13"/>
        <v>0</v>
      </c>
      <c r="H33" s="42">
        <f t="shared" si="14"/>
        <v>0</v>
      </c>
      <c r="I33" s="43">
        <f t="shared" si="15"/>
        <v>0</v>
      </c>
      <c r="J33" s="37"/>
      <c r="K33" s="39"/>
    </row>
    <row r="34" spans="1:11">
      <c r="A34" s="62">
        <v>24</v>
      </c>
      <c r="B34" s="66" t="s">
        <v>48</v>
      </c>
      <c r="C34" s="64">
        <v>10</v>
      </c>
      <c r="D34" s="65" t="s">
        <v>9</v>
      </c>
      <c r="E34" s="41"/>
      <c r="F34" s="31">
        <v>0.23</v>
      </c>
      <c r="G34" s="42">
        <f t="shared" si="10"/>
        <v>0</v>
      </c>
      <c r="H34" s="42">
        <f t="shared" si="11"/>
        <v>0</v>
      </c>
      <c r="I34" s="43">
        <f t="shared" si="12"/>
        <v>0</v>
      </c>
      <c r="J34" s="37"/>
      <c r="K34" s="39"/>
    </row>
    <row r="35" spans="1:11" ht="28.8">
      <c r="A35" s="62">
        <v>25</v>
      </c>
      <c r="B35" s="66" t="s">
        <v>49</v>
      </c>
      <c r="C35" s="64">
        <v>100</v>
      </c>
      <c r="D35" s="65" t="s">
        <v>9</v>
      </c>
      <c r="E35" s="41"/>
      <c r="F35" s="31">
        <v>0.23</v>
      </c>
      <c r="G35" s="42">
        <f t="shared" si="10"/>
        <v>0</v>
      </c>
      <c r="H35" s="42">
        <f t="shared" si="11"/>
        <v>0</v>
      </c>
      <c r="I35" s="43">
        <f t="shared" si="12"/>
        <v>0</v>
      </c>
      <c r="J35" s="37"/>
      <c r="K35" s="39"/>
    </row>
    <row r="36" spans="1:11" ht="22.95" customHeight="1">
      <c r="A36" s="22"/>
      <c r="B36" s="24"/>
      <c r="C36" s="32"/>
      <c r="D36" s="33"/>
      <c r="E36" s="33"/>
      <c r="F36" s="34"/>
      <c r="G36" s="44"/>
      <c r="H36" s="45">
        <f>SUM(H11:H35)</f>
        <v>0</v>
      </c>
      <c r="I36" s="46">
        <f>SUM(I11:I35)</f>
        <v>0</v>
      </c>
      <c r="J36" s="38"/>
      <c r="K36" s="39"/>
    </row>
    <row r="37" spans="1:11">
      <c r="A37" s="22"/>
      <c r="B37" s="24"/>
      <c r="C37" s="32"/>
      <c r="D37" s="33"/>
      <c r="E37" s="33"/>
      <c r="F37" s="34"/>
      <c r="G37" s="35"/>
      <c r="H37" s="35"/>
      <c r="I37" s="36"/>
      <c r="J37" s="30"/>
      <c r="K37" s="39"/>
    </row>
    <row r="38" spans="1:11">
      <c r="A38" s="16"/>
      <c r="B38" s="57" t="s">
        <v>11</v>
      </c>
      <c r="C38" s="58"/>
      <c r="D38" s="58"/>
      <c r="E38" s="58"/>
      <c r="F38" s="58"/>
      <c r="G38" s="58"/>
      <c r="H38" s="58"/>
      <c r="I38" s="58"/>
      <c r="J38" s="59"/>
      <c r="K38" s="39"/>
    </row>
    <row r="39" spans="1:11">
      <c r="A39" s="16"/>
      <c r="B39" s="57" t="s">
        <v>12</v>
      </c>
      <c r="C39" s="58"/>
      <c r="D39" s="58"/>
      <c r="E39" s="58"/>
      <c r="F39" s="58"/>
      <c r="G39" s="58"/>
      <c r="H39" s="58"/>
      <c r="I39" s="58"/>
      <c r="J39" s="59"/>
      <c r="K39" s="39">
        <f>SUM(K11:K38)</f>
        <v>0</v>
      </c>
    </row>
    <row r="40" spans="1:11">
      <c r="A40" s="17"/>
      <c r="B40" s="28"/>
      <c r="C40" s="17"/>
      <c r="D40" s="17"/>
      <c r="E40" s="17"/>
      <c r="F40" s="17"/>
      <c r="G40" s="17"/>
      <c r="H40" s="17"/>
      <c r="I40" s="17"/>
      <c r="J40" s="17"/>
    </row>
    <row r="41" spans="1:11">
      <c r="B41" s="1"/>
      <c r="C41" s="2"/>
      <c r="D41" s="3"/>
      <c r="E41" s="3"/>
      <c r="F41" s="3"/>
      <c r="G41" s="1"/>
      <c r="H41" s="1"/>
      <c r="I41" s="1"/>
      <c r="J41" s="1"/>
    </row>
    <row r="42" spans="1:11" ht="15.6">
      <c r="B42" s="15" t="s">
        <v>23</v>
      </c>
      <c r="C42" s="15"/>
      <c r="D42" s="15"/>
      <c r="E42" s="15"/>
      <c r="F42" s="15"/>
      <c r="G42" s="15"/>
      <c r="H42" s="15"/>
    </row>
    <row r="43" spans="1:11" ht="31.2" customHeight="1">
      <c r="B43" s="14" t="s">
        <v>22</v>
      </c>
      <c r="C43" s="12"/>
      <c r="D43" s="12"/>
      <c r="E43" s="12"/>
      <c r="F43" s="12"/>
      <c r="G43" s="12"/>
      <c r="H43" s="12"/>
    </row>
    <row r="44" spans="1:11" ht="15.75" customHeight="1">
      <c r="B44" s="1"/>
      <c r="C44" s="2"/>
      <c r="D44" s="3"/>
      <c r="E44" s="3"/>
      <c r="F44" s="3"/>
      <c r="G44" s="1"/>
      <c r="H44" s="1"/>
      <c r="I44" s="1"/>
      <c r="J44" s="1"/>
      <c r="K44" s="13"/>
    </row>
    <row r="45" spans="1:11">
      <c r="B45" s="52"/>
      <c r="C45" s="53"/>
      <c r="D45" s="53"/>
      <c r="E45" s="53"/>
      <c r="F45" s="53"/>
      <c r="G45" s="53"/>
      <c r="H45" s="53"/>
      <c r="I45" s="53"/>
      <c r="J45" s="53"/>
      <c r="K45" s="13"/>
    </row>
    <row r="46" spans="1:11" ht="15" customHeight="1"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1:11">
      <c r="B47" s="13"/>
      <c r="C47" s="13"/>
      <c r="D47" s="13"/>
      <c r="E47" s="13"/>
      <c r="F47" s="13"/>
      <c r="G47" s="13"/>
      <c r="H47" s="13"/>
      <c r="I47" s="13"/>
      <c r="J47" s="13"/>
      <c r="K47" s="23"/>
    </row>
    <row r="48" spans="1:11" ht="10.8" customHeight="1">
      <c r="B48" s="51"/>
      <c r="C48" s="51"/>
      <c r="D48" s="51"/>
      <c r="E48" s="51"/>
      <c r="F48" s="51"/>
      <c r="G48" s="51"/>
      <c r="H48" s="51"/>
      <c r="I48" s="51"/>
      <c r="J48" s="23"/>
      <c r="K48" s="13"/>
    </row>
    <row r="49" spans="2:11">
      <c r="B49" s="13"/>
      <c r="C49" s="6"/>
      <c r="D49" s="6"/>
      <c r="E49" s="6"/>
      <c r="F49" s="6"/>
      <c r="G49" s="13"/>
      <c r="H49" s="13"/>
      <c r="I49" s="13"/>
      <c r="J49" s="13"/>
      <c r="K49" s="13"/>
    </row>
    <row r="50" spans="2:11">
      <c r="C50" s="13"/>
      <c r="D50" s="13"/>
      <c r="E50" s="13"/>
      <c r="F50" s="13"/>
      <c r="G50" s="13"/>
      <c r="H50" s="13"/>
      <c r="I50" s="13"/>
      <c r="J50" s="13"/>
    </row>
    <row r="51" spans="2:11">
      <c r="B51" s="20"/>
      <c r="C51" s="20"/>
      <c r="D51" s="20"/>
      <c r="E51" s="20"/>
      <c r="F51" s="20"/>
      <c r="G51" s="20"/>
      <c r="H51" s="20"/>
      <c r="I51" s="13"/>
      <c r="J51" s="13"/>
    </row>
    <row r="52" spans="2:11" ht="15.6">
      <c r="B52" s="26"/>
      <c r="C52" s="21"/>
      <c r="D52" s="21"/>
      <c r="E52" s="21"/>
      <c r="F52" s="21"/>
      <c r="G52" s="20"/>
      <c r="H52" s="20"/>
      <c r="I52" s="13"/>
      <c r="J52" s="13"/>
    </row>
    <row r="53" spans="2:11">
      <c r="B53" s="19"/>
      <c r="C53" s="19"/>
      <c r="D53" s="19"/>
      <c r="E53" s="19"/>
      <c r="F53" s="19"/>
      <c r="G53" s="18"/>
      <c r="H53" s="18"/>
    </row>
  </sheetData>
  <mergeCells count="10">
    <mergeCell ref="I1:J1"/>
    <mergeCell ref="B48:I48"/>
    <mergeCell ref="B45:J45"/>
    <mergeCell ref="I3:J3"/>
    <mergeCell ref="I4:J4"/>
    <mergeCell ref="B5:J5"/>
    <mergeCell ref="A7:J7"/>
    <mergeCell ref="B38:J38"/>
    <mergeCell ref="B39:J39"/>
    <mergeCell ref="I6:J6"/>
  </mergeCells>
  <pageMargins left="0.25" right="0.25" top="0.75" bottom="0.75" header="0.3" footer="0.3"/>
  <pageSetup paperSize="9" scale="7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ŚRODKI CZYSTOŚCI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2023-12-19T10:08:59Z</dcterms:modified>
</cp:coreProperties>
</file>